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2780" yWindow="0" windowWidth="23520" windowHeight="11140" tabRatio="161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<sst xmlns="http://schemas.openxmlformats.org/spreadsheetml/2006/main" count="11" uniqueCount="11">
  <si>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Agessa</t>
  </si>
  <si>
    <t>CSG déductible</t>
  </si>
  <si>
    <t>CSG non déductible</t>
  </si>
  <si>
    <t>RDS</t>
  </si>
  <si>
    <t>TVA perçue 0,8</t>
  </si>
  <si>
    <t>Net perçu</t>
  </si>
  <si>
    <t>Retenue TVA 9,2</t>
  </si>
  <si>
    <t>Form. Pro.</t>
  </si>
  <si>
    <t xml:space="preserve">TVA </t>
  </si>
  <si>
    <t>BRUT HT</t>
  </si>
  <si>
    <t>NET 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</si>
</sst>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_ _€"/>
    <numFmt numFmtId="173" formatCode="d/mm/yyyy"/>
    <numFmt numFmtId="174" formatCode="d/m"/>
    <numFmt numFmtId="175" formatCode="0.0"/>
    <numFmt numFmtId="176" formatCode="#,##0.00_ ;\-#,##0.00\ 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2"/>
      <color indexed="8"/>
      <name val="Arial Rounded MT Bold"/>
      <family val="2"/>
    </font>
    <font>
      <sz val="12"/>
      <color indexed="9"/>
      <name val="Arial Rounded MT Bold"/>
      <family val="2"/>
    </font>
    <font>
      <sz val="12"/>
      <color indexed="10"/>
      <name val="Arial Rounded MT Bold"/>
      <family val="2"/>
    </font>
    <font>
      <sz val="12"/>
      <color indexed="17"/>
      <name val="Arial Rounded MT Bold"/>
      <family val="2"/>
    </font>
    <font>
      <b/>
      <sz val="12"/>
      <color indexed="52"/>
      <name val="Arial Rounded MT Bold"/>
      <family val="2"/>
    </font>
    <font>
      <sz val="12"/>
      <color indexed="52"/>
      <name val="Arial Rounded MT Bold"/>
      <family val="2"/>
    </font>
    <font>
      <sz val="12"/>
      <color indexed="62"/>
      <name val="Arial Rounded MT Bold"/>
      <family val="2"/>
    </font>
    <font>
      <sz val="12"/>
      <color indexed="14"/>
      <name val="Arial Rounded MT Bold"/>
      <family val="2"/>
    </font>
    <font>
      <sz val="12"/>
      <color indexed="60"/>
      <name val="Arial Rounded MT Bold"/>
      <family val="2"/>
    </font>
    <font>
      <b/>
      <sz val="12"/>
      <color indexed="63"/>
      <name val="Arial Rounded MT Bold"/>
      <family val="2"/>
    </font>
    <font>
      <i/>
      <sz val="12"/>
      <color indexed="23"/>
      <name val="Arial Rounded MT Bold"/>
      <family val="2"/>
    </font>
    <font>
      <b/>
      <sz val="18"/>
      <color indexed="53"/>
      <name val="Arial Rounded MT Bold"/>
      <family val="2"/>
    </font>
    <font>
      <b/>
      <sz val="15"/>
      <color indexed="53"/>
      <name val="Arial Rounded MT Bold"/>
      <family val="2"/>
    </font>
    <font>
      <b/>
      <sz val="13"/>
      <color indexed="53"/>
      <name val="Arial Rounded MT Bold"/>
      <family val="2"/>
    </font>
    <font>
      <b/>
      <sz val="11"/>
      <color indexed="53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9"/>
      <name val="Arial Rounded MT Bold"/>
      <family val="2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sz val="12"/>
      <color rgb="FFFF0000"/>
      <name val="Arial Rounded MT Bold"/>
      <family val="2"/>
    </font>
    <font>
      <sz val="12"/>
      <color rgb="FF006100"/>
      <name val="Arial Rounded MT Bold"/>
      <family val="2"/>
    </font>
    <font>
      <b/>
      <sz val="12"/>
      <color rgb="FFFA7D00"/>
      <name val="Arial Rounded MT Bold"/>
      <family val="2"/>
    </font>
    <font>
      <sz val="12"/>
      <color rgb="FFFA7D00"/>
      <name val="Arial Rounded MT Bold"/>
      <family val="2"/>
    </font>
    <font>
      <sz val="12"/>
      <color rgb="FF3F3F76"/>
      <name val="Arial Rounded MT Bold"/>
      <family val="2"/>
    </font>
    <font>
      <sz val="12"/>
      <color rgb="FF9C0006"/>
      <name val="Arial Rounded MT Bold"/>
      <family val="2"/>
    </font>
    <font>
      <sz val="12"/>
      <color rgb="FF9C6500"/>
      <name val="Arial Rounded MT Bold"/>
      <family val="2"/>
    </font>
    <font>
      <b/>
      <sz val="12"/>
      <color rgb="FF3F3F3F"/>
      <name val="Arial Rounded MT Bold"/>
      <family val="2"/>
    </font>
    <font>
      <i/>
      <sz val="12"/>
      <color rgb="FF7F7F7F"/>
      <name val="Arial Rounded MT Bold"/>
      <family val="2"/>
    </font>
    <font>
      <b/>
      <sz val="18"/>
      <color theme="3"/>
      <name val="Arial Rounded MT Bold"/>
      <family val="2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b/>
      <sz val="12"/>
      <color theme="1"/>
      <name val="Arial Rounded MT Bold"/>
      <family val="2"/>
    </font>
    <font>
      <b/>
      <sz val="12"/>
      <color theme="0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wrapText="1"/>
    </xf>
    <xf numFmtId="171" fontId="0" fillId="0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0" fontId="1" fillId="33" borderId="0" xfId="0" applyFont="1" applyFill="1" applyAlignment="1" applyProtection="1">
      <alignment vertical="top" wrapText="1"/>
      <protection locked="0"/>
    </xf>
    <xf numFmtId="176" fontId="0" fillId="5" borderId="0" xfId="0" applyNumberFormat="1" applyFill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Été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workbookViewId="0" topLeftCell="A1">
      <selection activeCell="A5" sqref="A5"/>
    </sheetView>
  </sheetViews>
  <sheetFormatPr defaultColWidth="11.00390625" defaultRowHeight="12.75"/>
  <cols>
    <col min="1" max="1" width="12.75390625" style="4" customWidth="1"/>
    <col min="2" max="9" width="12.125" style="4" hidden="1" customWidth="1"/>
    <col min="10" max="11" width="12.125" style="4" customWidth="1"/>
    <col min="12" max="25" width="10.75390625" style="6" customWidth="1"/>
    <col min="26" max="16384" width="10.75390625" style="4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</row>
    <row r="3" spans="1:11" ht="25.5">
      <c r="A3" s="7" t="s">
        <v>9</v>
      </c>
      <c r="B3" s="2" t="s">
        <v>7</v>
      </c>
      <c r="C3" s="3" t="s">
        <v>0</v>
      </c>
      <c r="D3" s="2" t="s">
        <v>1</v>
      </c>
      <c r="E3" s="3" t="s">
        <v>2</v>
      </c>
      <c r="F3" s="3" t="s">
        <v>3</v>
      </c>
      <c r="G3" s="2" t="s">
        <v>8</v>
      </c>
      <c r="H3" s="2" t="s">
        <v>6</v>
      </c>
      <c r="I3" s="3" t="s">
        <v>4</v>
      </c>
      <c r="J3" s="1" t="s">
        <v>5</v>
      </c>
      <c r="K3" s="1" t="s">
        <v>10</v>
      </c>
    </row>
    <row r="4" spans="1:11" ht="12.75">
      <c r="A4" s="8">
        <v>1000</v>
      </c>
      <c r="B4" s="5">
        <f aca="true" t="shared" si="0" ref="B4:B9">A4*0.35/100</f>
        <v>3.5</v>
      </c>
      <c r="C4" s="5">
        <f>A4*0.4/100</f>
        <v>4</v>
      </c>
      <c r="D4" s="5">
        <f>(A4:A4*98.25/100)*6.8/100</f>
        <v>66.81</v>
      </c>
      <c r="E4" s="5">
        <f aca="true" t="shared" si="1" ref="E4:E9">(A4:A4*98.25/100)*2.4/100</f>
        <v>23.58</v>
      </c>
      <c r="F4" s="5">
        <f aca="true" t="shared" si="2" ref="F4:F9">(A4:A4*98.25/100)*0.5/100</f>
        <v>4.9125</v>
      </c>
      <c r="G4" s="5">
        <f aca="true" t="shared" si="3" ref="G4:G9">A4:A4*10/100</f>
        <v>100</v>
      </c>
      <c r="H4" s="5">
        <f aca="true" t="shared" si="4" ref="H4:H9">A4:A4*9.2/100</f>
        <v>92</v>
      </c>
      <c r="I4" s="5">
        <f aca="true" t="shared" si="5" ref="I4:I9">G4:G4-H4:H4</f>
        <v>8</v>
      </c>
      <c r="J4" s="5">
        <f aca="true" t="shared" si="6" ref="J4:J9">A4:A4-C4:C4-D4:D4-E4:E4-F4:F4+I4:I4-B4</f>
        <v>905.1975</v>
      </c>
      <c r="K4" s="5">
        <f aca="true" t="shared" si="7" ref="K4:K9">J4-I4</f>
        <v>897.1975</v>
      </c>
    </row>
    <row r="5" spans="1:11" ht="12.75">
      <c r="A5" s="8">
        <v>0</v>
      </c>
      <c r="B5" s="5">
        <f t="shared" si="0"/>
        <v>0</v>
      </c>
      <c r="C5" s="5">
        <f aca="true" t="shared" si="8" ref="C5:C16">A5*0.4/100</f>
        <v>0</v>
      </c>
      <c r="D5" s="5">
        <f aca="true" t="shared" si="9" ref="D5:D16">(A5:A5*98.25/100)*6.8/100</f>
        <v>0</v>
      </c>
      <c r="E5" s="5">
        <f t="shared" si="1"/>
        <v>0</v>
      </c>
      <c r="F5" s="5">
        <f t="shared" si="2"/>
        <v>0</v>
      </c>
      <c r="G5" s="5">
        <f t="shared" si="3"/>
        <v>0</v>
      </c>
      <c r="H5" s="5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</row>
    <row r="6" spans="1:11" ht="12.75">
      <c r="A6" s="8">
        <v>0</v>
      </c>
      <c r="B6" s="5">
        <f t="shared" si="0"/>
        <v>0</v>
      </c>
      <c r="C6" s="5">
        <f t="shared" si="8"/>
        <v>0</v>
      </c>
      <c r="D6" s="5">
        <f t="shared" si="9"/>
        <v>0</v>
      </c>
      <c r="E6" s="5">
        <f t="shared" si="1"/>
        <v>0</v>
      </c>
      <c r="F6" s="5">
        <f t="shared" si="2"/>
        <v>0</v>
      </c>
      <c r="G6" s="5">
        <f t="shared" si="3"/>
        <v>0</v>
      </c>
      <c r="H6" s="5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</row>
    <row r="7" spans="1:11" ht="12.75">
      <c r="A7" s="8">
        <v>0</v>
      </c>
      <c r="B7" s="5">
        <f t="shared" si="0"/>
        <v>0</v>
      </c>
      <c r="C7" s="5">
        <f t="shared" si="8"/>
        <v>0</v>
      </c>
      <c r="D7" s="5">
        <f t="shared" si="9"/>
        <v>0</v>
      </c>
      <c r="E7" s="5">
        <f t="shared" si="1"/>
        <v>0</v>
      </c>
      <c r="F7" s="5">
        <f t="shared" si="2"/>
        <v>0</v>
      </c>
      <c r="G7" s="5">
        <f t="shared" si="3"/>
        <v>0</v>
      </c>
      <c r="H7" s="5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</row>
    <row r="8" spans="1:11" ht="12.75">
      <c r="A8" s="8">
        <v>0</v>
      </c>
      <c r="B8" s="5">
        <f t="shared" si="0"/>
        <v>0</v>
      </c>
      <c r="C8" s="5">
        <f t="shared" si="8"/>
        <v>0</v>
      </c>
      <c r="D8" s="5">
        <f t="shared" si="9"/>
        <v>0</v>
      </c>
      <c r="E8" s="5">
        <f t="shared" si="1"/>
        <v>0</v>
      </c>
      <c r="F8" s="5">
        <f t="shared" si="2"/>
        <v>0</v>
      </c>
      <c r="G8" s="5">
        <f t="shared" si="3"/>
        <v>0</v>
      </c>
      <c r="H8" s="5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</row>
    <row r="9" spans="1:11" ht="12.75">
      <c r="A9" s="8">
        <v>0</v>
      </c>
      <c r="B9" s="5">
        <f t="shared" si="0"/>
        <v>0</v>
      </c>
      <c r="C9" s="5">
        <f t="shared" si="8"/>
        <v>0</v>
      </c>
      <c r="D9" s="5">
        <f t="shared" si="9"/>
        <v>0</v>
      </c>
      <c r="E9" s="5">
        <f t="shared" si="1"/>
        <v>0</v>
      </c>
      <c r="F9" s="5">
        <f t="shared" si="2"/>
        <v>0</v>
      </c>
      <c r="G9" s="5">
        <f t="shared" si="3"/>
        <v>0</v>
      </c>
      <c r="H9" s="5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</row>
    <row r="10" spans="1:11" ht="12.75">
      <c r="A10" s="8">
        <v>0</v>
      </c>
      <c r="B10" s="5">
        <f aca="true" t="shared" si="10" ref="B10:B16">A10*0.35/100</f>
        <v>0</v>
      </c>
      <c r="C10" s="5">
        <f t="shared" si="8"/>
        <v>0</v>
      </c>
      <c r="D10" s="5">
        <f t="shared" si="9"/>
        <v>0</v>
      </c>
      <c r="E10" s="5">
        <f aca="true" t="shared" si="11" ref="E10:E16">(A10:A10*98.25/100)*2.4/100</f>
        <v>0</v>
      </c>
      <c r="F10" s="5">
        <f aca="true" t="shared" si="12" ref="F10:F16">(A10:A10*98.25/100)*0.5/100</f>
        <v>0</v>
      </c>
      <c r="G10" s="5">
        <f aca="true" t="shared" si="13" ref="G10:G16">A10:A10*10/100</f>
        <v>0</v>
      </c>
      <c r="H10" s="5">
        <f aca="true" t="shared" si="14" ref="H10:H16">A10:A10*9.2/100</f>
        <v>0</v>
      </c>
      <c r="I10" s="5">
        <f aca="true" t="shared" si="15" ref="I10:I16">G10:G10-H10:H10</f>
        <v>0</v>
      </c>
      <c r="J10" s="5">
        <f aca="true" t="shared" si="16" ref="J10:J16">A10:A10-C10:C10-D10:D10-E10:E10-F10:F10+I10:I10-B10</f>
        <v>0</v>
      </c>
      <c r="K10" s="5">
        <f aca="true" t="shared" si="17" ref="K10:K16">J10-I10</f>
        <v>0</v>
      </c>
    </row>
    <row r="11" spans="1:11" ht="12.75">
      <c r="A11" s="8">
        <v>0</v>
      </c>
      <c r="B11" s="5">
        <f t="shared" si="10"/>
        <v>0</v>
      </c>
      <c r="C11" s="5">
        <f t="shared" si="8"/>
        <v>0</v>
      </c>
      <c r="D11" s="5">
        <f t="shared" si="9"/>
        <v>0</v>
      </c>
      <c r="E11" s="5">
        <f t="shared" si="11"/>
        <v>0</v>
      </c>
      <c r="F11" s="5">
        <f t="shared" si="12"/>
        <v>0</v>
      </c>
      <c r="G11" s="5">
        <f t="shared" si="13"/>
        <v>0</v>
      </c>
      <c r="H11" s="5">
        <f t="shared" si="14"/>
        <v>0</v>
      </c>
      <c r="I11" s="5">
        <f t="shared" si="15"/>
        <v>0</v>
      </c>
      <c r="J11" s="5">
        <f t="shared" si="16"/>
        <v>0</v>
      </c>
      <c r="K11" s="5">
        <f t="shared" si="17"/>
        <v>0</v>
      </c>
    </row>
    <row r="12" spans="1:11" ht="12.75">
      <c r="A12" s="8">
        <v>0</v>
      </c>
      <c r="B12" s="5">
        <f t="shared" si="10"/>
        <v>0</v>
      </c>
      <c r="C12" s="5">
        <f t="shared" si="8"/>
        <v>0</v>
      </c>
      <c r="D12" s="5">
        <f t="shared" si="9"/>
        <v>0</v>
      </c>
      <c r="E12" s="5">
        <f t="shared" si="11"/>
        <v>0</v>
      </c>
      <c r="F12" s="5">
        <f t="shared" si="12"/>
        <v>0</v>
      </c>
      <c r="G12" s="5">
        <f t="shared" si="13"/>
        <v>0</v>
      </c>
      <c r="H12" s="5">
        <f t="shared" si="14"/>
        <v>0</v>
      </c>
      <c r="I12" s="5">
        <f t="shared" si="15"/>
        <v>0</v>
      </c>
      <c r="J12" s="5">
        <f t="shared" si="16"/>
        <v>0</v>
      </c>
      <c r="K12" s="5">
        <f t="shared" si="17"/>
        <v>0</v>
      </c>
    </row>
    <row r="13" spans="1:11" ht="12.75">
      <c r="A13" s="8">
        <v>0</v>
      </c>
      <c r="B13" s="5">
        <f t="shared" si="10"/>
        <v>0</v>
      </c>
      <c r="C13" s="5">
        <f t="shared" si="8"/>
        <v>0</v>
      </c>
      <c r="D13" s="5">
        <f t="shared" si="9"/>
        <v>0</v>
      </c>
      <c r="E13" s="5">
        <f t="shared" si="11"/>
        <v>0</v>
      </c>
      <c r="F13" s="5">
        <f t="shared" si="12"/>
        <v>0</v>
      </c>
      <c r="G13" s="5">
        <f t="shared" si="13"/>
        <v>0</v>
      </c>
      <c r="H13" s="5">
        <f t="shared" si="14"/>
        <v>0</v>
      </c>
      <c r="I13" s="5">
        <f t="shared" si="15"/>
        <v>0</v>
      </c>
      <c r="J13" s="5">
        <f t="shared" si="16"/>
        <v>0</v>
      </c>
      <c r="K13" s="5">
        <f t="shared" si="17"/>
        <v>0</v>
      </c>
    </row>
    <row r="14" spans="1:11" ht="12.75">
      <c r="A14" s="8">
        <v>0</v>
      </c>
      <c r="B14" s="5">
        <f t="shared" si="10"/>
        <v>0</v>
      </c>
      <c r="C14" s="5">
        <f t="shared" si="8"/>
        <v>0</v>
      </c>
      <c r="D14" s="5">
        <f t="shared" si="9"/>
        <v>0</v>
      </c>
      <c r="E14" s="5">
        <f t="shared" si="11"/>
        <v>0</v>
      </c>
      <c r="F14" s="5">
        <f t="shared" si="12"/>
        <v>0</v>
      </c>
      <c r="G14" s="5">
        <f t="shared" si="13"/>
        <v>0</v>
      </c>
      <c r="H14" s="5">
        <f t="shared" si="14"/>
        <v>0</v>
      </c>
      <c r="I14" s="5">
        <f t="shared" si="15"/>
        <v>0</v>
      </c>
      <c r="J14" s="5">
        <f t="shared" si="16"/>
        <v>0</v>
      </c>
      <c r="K14" s="5">
        <f t="shared" si="17"/>
        <v>0</v>
      </c>
    </row>
    <row r="15" spans="1:11" ht="12.75">
      <c r="A15" s="8">
        <v>0</v>
      </c>
      <c r="B15" s="5">
        <f t="shared" si="10"/>
        <v>0</v>
      </c>
      <c r="C15" s="5">
        <f t="shared" si="8"/>
        <v>0</v>
      </c>
      <c r="D15" s="5">
        <f t="shared" si="9"/>
        <v>0</v>
      </c>
      <c r="E15" s="5">
        <f t="shared" si="11"/>
        <v>0</v>
      </c>
      <c r="F15" s="5">
        <f t="shared" si="12"/>
        <v>0</v>
      </c>
      <c r="G15" s="5">
        <f t="shared" si="13"/>
        <v>0</v>
      </c>
      <c r="H15" s="5">
        <f t="shared" si="14"/>
        <v>0</v>
      </c>
      <c r="I15" s="5">
        <f t="shared" si="15"/>
        <v>0</v>
      </c>
      <c r="J15" s="5">
        <f t="shared" si="16"/>
        <v>0</v>
      </c>
      <c r="K15" s="5">
        <f t="shared" si="17"/>
        <v>0</v>
      </c>
    </row>
    <row r="16" spans="1:11" ht="12.75">
      <c r="A16" s="8">
        <v>0</v>
      </c>
      <c r="B16" s="5">
        <f t="shared" si="10"/>
        <v>0</v>
      </c>
      <c r="C16" s="5">
        <f t="shared" si="8"/>
        <v>0</v>
      </c>
      <c r="D16" s="5">
        <f t="shared" si="9"/>
        <v>0</v>
      </c>
      <c r="E16" s="5">
        <f t="shared" si="11"/>
        <v>0</v>
      </c>
      <c r="F16" s="5">
        <f t="shared" si="12"/>
        <v>0</v>
      </c>
      <c r="G16" s="5">
        <f t="shared" si="13"/>
        <v>0</v>
      </c>
      <c r="H16" s="5">
        <f t="shared" si="14"/>
        <v>0</v>
      </c>
      <c r="I16" s="5">
        <f t="shared" si="15"/>
        <v>0</v>
      </c>
      <c r="J16" s="5">
        <f t="shared" si="16"/>
        <v>0</v>
      </c>
      <c r="K16" s="5">
        <f t="shared" si="17"/>
        <v>0</v>
      </c>
    </row>
  </sheetData>
  <sheetProtection sheet="1" objects="1" scenarios="1" insertRows="0" select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Le Plouhinec</dc:creator>
  <cp:keywords/>
  <dc:description/>
  <cp:lastModifiedBy>Valérie Le Plouhinec</cp:lastModifiedBy>
  <cp:lastPrinted>2014-01-11T16:42:32Z</cp:lastPrinted>
  <dcterms:created xsi:type="dcterms:W3CDTF">2008-04-10T13:52:42Z</dcterms:created>
  <dcterms:modified xsi:type="dcterms:W3CDTF">2018-01-02T10:35:32Z</dcterms:modified>
  <cp:category/>
  <cp:version/>
  <cp:contentType/>
  <cp:contentStatus/>
</cp:coreProperties>
</file>